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SDEN06\DFRPNT-COMMUN\FORMATION\MFIN dossier synthèse\MFIN 2025 2026\Circulaire DSDEN 06 MFIN 25-26\"/>
    </mc:Choice>
  </mc:AlternateContent>
  <xr:revisionPtr revIDLastSave="0" documentId="13_ncr:1_{27A17F67-15B7-48F9-877D-D6AC85BC21C7}" xr6:coauthVersionLast="47" xr6:coauthVersionMax="47" xr10:uidLastSave="{00000000-0000-0000-0000-000000000000}"/>
  <bookViews>
    <workbookView xWindow="-120" yWindow="-120" windowWidth="29040" windowHeight="16440" xr2:uid="{DDA60650-BEC8-4085-B68A-5360C4224407}"/>
  </bookViews>
  <sheets>
    <sheet name="Inscriptions MIN 1D priorisées" sheetId="1" r:id="rId1"/>
    <sheet name="Référentie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9" i="2"/>
  <c r="B3" i="2"/>
  <c r="B4" i="2"/>
  <c r="B5" i="2"/>
  <c r="B6" i="2"/>
  <c r="B7" i="2"/>
  <c r="B8" i="2"/>
  <c r="B2" i="2"/>
  <c r="J95" i="2" l="1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49" i="2"/>
  <c r="K39" i="2"/>
  <c r="K40" i="2"/>
  <c r="K41" i="2"/>
  <c r="K42" i="2"/>
  <c r="K43" i="2"/>
  <c r="K44" i="2"/>
  <c r="K45" i="2"/>
  <c r="K46" i="2"/>
  <c r="K47" i="2"/>
  <c r="K48" i="2"/>
  <c r="K38" i="2"/>
  <c r="C87" i="2"/>
</calcChain>
</file>

<file path=xl/sharedStrings.xml><?xml version="1.0" encoding="utf-8"?>
<sst xmlns="http://schemas.openxmlformats.org/spreadsheetml/2006/main" count="292" uniqueCount="205">
  <si>
    <t>NOM</t>
  </si>
  <si>
    <t>PRÉNOM</t>
  </si>
  <si>
    <t>ADRESSE MÉL ACADÉMIQUE</t>
  </si>
  <si>
    <t>GRADE</t>
  </si>
  <si>
    <t>ACADÉMIE</t>
  </si>
  <si>
    <t>DEPARTEMENT</t>
  </si>
  <si>
    <t>MOIS</t>
  </si>
  <si>
    <t>JOURS</t>
  </si>
  <si>
    <t>UAI</t>
  </si>
  <si>
    <t>CODE POSTAL</t>
  </si>
  <si>
    <t>VILLE</t>
  </si>
  <si>
    <t>ÉTABLISSEMENT D'AFFECTATION</t>
  </si>
  <si>
    <t>SUPPPORT DE POSTE</t>
  </si>
  <si>
    <t>SPÉCIALISATION (CAPPEI, CAPA-SH, 2CA-SH …)</t>
  </si>
  <si>
    <t>NB HEURES MIN SUIVIES
2024-2025</t>
  </si>
  <si>
    <t>NB HEURES MIN SUIVIES
2023-2024</t>
  </si>
  <si>
    <t>NB HEURES MIN SUIVIES
2022-2023</t>
  </si>
  <si>
    <t>VŒU 1</t>
  </si>
  <si>
    <t>VŒU 2</t>
  </si>
  <si>
    <t>VŒU 3</t>
  </si>
  <si>
    <t>ANNÉE</t>
  </si>
  <si>
    <t>50 - AIX MARSEILLE - Déployer des parcours de scolarisation favorisant l’accessibilité des apprentissages pour les élèves avec un trouble du spectre de l’autisme</t>
  </si>
  <si>
    <t>55- BESANCON - Coopérer au service d'une école pour tous</t>
  </si>
  <si>
    <t>75- LYON - Accompagner les élèves avec des TND : Vers des pratiques pédagogiques adaptées et accessibles</t>
  </si>
  <si>
    <t>60 - BORDEAUX - Enseigner en tenant compte des besoins des élèves TSA STDI (12 – 18 ans). Niveau 2.</t>
  </si>
  <si>
    <t>61 - BORDEAUX - Conception universelle des apprentissages : Accessibilité pédagogique &amp; approches inclusives au service de tous les élèves</t>
  </si>
  <si>
    <t>62 - DIJON - Travailler en inter-catégorialité au service de l'école pour tous</t>
  </si>
  <si>
    <t>63 - GRENOBLE - Accessibilité universelle des apprentissages et de l’enseignement Approches inclusives et accessibles au service de tous les élèves.</t>
  </si>
  <si>
    <t>64 - GRENOBLE - Scolariser des élèves avec des troubles du spectre de l'autisme</t>
  </si>
  <si>
    <t>65 - GUADELOUPE - Enseigner en tenant compte des besoins liés aux TSA</t>
  </si>
  <si>
    <t>66 - GUADELOUPE - Enseigner en tenant compte des besoins liés aux difficultés à expression comportementale</t>
  </si>
  <si>
    <t>67 - GUYANE - Exercer en tenant compte des besoins liés aux troubles des fonctions cognitives</t>
  </si>
  <si>
    <t>68 - GUYANE - Analyser et comprendre les besoins en situation d’enseignement des élèves avec TND</t>
  </si>
  <si>
    <t>69 - LA REUNION - Exercer en tenant compte des besoins spécifiques des élèves avec TND</t>
  </si>
  <si>
    <t>51 - AMIENS - Enseigner à des élèves en tenant compte de leurs besoins liés aux troubles du spectre de l’autisme (TSA)- niveau 2</t>
  </si>
  <si>
    <t>52 - AMIENS -Accompagner les besoins éducatifs particuliers des élèves en situation de handicap- Niveau 1</t>
  </si>
  <si>
    <t>53 - AMIENS - Enseigner à des élèves en tenant compte de leurs besoins liés aux troubles du spectre de l’autisme (TSA) - niveau 1</t>
  </si>
  <si>
    <t>54 - AMIENS - Accompagner les besoins éducatifs particuliers des élèves en situation de handicap -Niveau 2</t>
  </si>
  <si>
    <t>71 - LIMOGES - Enseigner en tenant compte des besoins liés aux troubles des Fonctions Cognitives</t>
  </si>
  <si>
    <t>81 - MAYOTTE - Améliorer l’organisation collective pour les élèves à BEP de collège et lycée</t>
  </si>
  <si>
    <t>91 - REIMS - Pratiques pédagogiques favorisant l'accès aux apprentissages et le développement de l'autorégulation chez les élèves avec des troubles du neurodéveloppement</t>
  </si>
  <si>
    <t>92 - REIMS - Rendre l'enseignement accessible à tous les élèves, en tenant compte de leurs besoins éducatifs particuliers grâce à la conception universelle des apprentissages</t>
  </si>
  <si>
    <t>72 - LIMOGES - Enseigner en tenant compte des besoins liés aux troubles du spectre de l’autisme (niveau 1)</t>
  </si>
  <si>
    <t>82 - PARIS - Enseigner en tenant compte des vulnérabilités et besoins liés à l'entrée en relation avec les autres et le savoir</t>
  </si>
  <si>
    <t>83 - PARIS - Enseigner à tous les élèves de l'école maternelle : prévenir les difficultés et sécuriser les parcours scolaires</t>
  </si>
  <si>
    <t>93 - REIMS - Enseigner en tenant compte des besoins spécifiques liés aux troubles des apprentissages : comprendre, repérer et adapter pour favoriser la réussite scolaire et l’épanouissement des élèves</t>
  </si>
  <si>
    <t>73 - LIMOGES - Enseigner dans une unité d’enseignement d’un établissement ou service médico-social</t>
  </si>
  <si>
    <t>74 - LYON - Coopération et intermétiers au service de l’école pour tous</t>
  </si>
  <si>
    <t>84 - PARIS - Enseigner en tenant compte des besoins liés au développement socio- affectif de l’élève</t>
  </si>
  <si>
    <t>94 - REIMS - Enseigner en tenant compte des besoins liés aux difficultés à expression comportementale : Autorégulation et comportements défis</t>
  </si>
  <si>
    <t>56 - BESANCON - Exercer en tenant compte des besoins éducatifs particuliers des élèves</t>
  </si>
  <si>
    <t>76 - LYON - Accompagner le parcours de scolarisation des élèves en tenant compte des besoins liés aux difficultés à expression comportementale</t>
  </si>
  <si>
    <t>86 - POITIERS - Enseigner en tenant compte des besoins liés aux TSLA : réponses éducatives et pédagogiques expertes</t>
  </si>
  <si>
    <t>96 - VERSAILLES - Module d'approfondissement TSA</t>
  </si>
  <si>
    <t>57 - BORDEAUX - Enseigner en tenant compte des besoins des élèves TSA (3 – 11 ans). Niveau 1.</t>
  </si>
  <si>
    <t>77 - MARTINIQUE - Mieux comprendre les fonctions exécutives pour accompagner tous les élèves en fonction de leurs besoins particuliers</t>
  </si>
  <si>
    <t>87 - POITIERS - Enseigner en tenant compte des besoins liés aux TFC : réponses éducatives et pédagogiques expertes</t>
  </si>
  <si>
    <t>88 - POITIERS - Exercer les missions de personne ressource pour l’école pour tous : positionnement, démarche, outils et partenariats.</t>
  </si>
  <si>
    <t>58 - BORDEAUX - Enseigner en tenant compte des besoins des élèves TSA STDI (Trouble du Spectre de l’Autisme sans Trouble du Développement Intellectuel) - (12 – 18 ans). Niveau 1.</t>
  </si>
  <si>
    <t>78 - MARTINIQUE - La co-intervention – Coopérer pour une pédagogie inclusive et efficace</t>
  </si>
  <si>
    <t>79 - MARTINIQUE - Le livret de parcours inclusif : un outil au service de l'accessibilité pédagogique</t>
  </si>
  <si>
    <t>59 - BORDEAUX - Enseigner en tenant compte des besoins liés aux élèves TSA (3 -11 ans). Niveau 2</t>
  </si>
  <si>
    <t>25 - INSEI - MIN Enseigner en tenant compte des besoins liés aux troubles du spectre de l'autisme (Ile de France)</t>
  </si>
  <si>
    <t>35 - INSEI - MIN Parcours de formation vers l’insertion professionnelle des élèves à besoins éducatifs particuliers de lycée professionnel</t>
  </si>
  <si>
    <t>34 - INSEI - MIN Exercer comme enseignant référent à la scolarisation des élèves en situation de handicap (ERSEH)</t>
  </si>
  <si>
    <t>24 - INSEI - MIN Enseigner en tenant compte des besoins liés aux troubles du spectre de l'autisme (groupe Province)</t>
  </si>
  <si>
    <t>10 - INSEI - MIN Enseigner en étayant la coordination et les compétences motrices au profit de l’acquisition de tous les apprentissages</t>
  </si>
  <si>
    <t>26 - INSEI - MIN Mobiliser les fonctions attentionnelles, exécutives et mnésiques en classe</t>
  </si>
  <si>
    <t>36 - INSEI - MIN Devenir référent handicap et accessibilité pédagogique (DRHAP)
Renforcer les compétences des référents handicap dans les établissements scolaires</t>
  </si>
  <si>
    <t>17 - INSEI - MIN Niveau 1 - Soutenir l’accès aux apprentissages des élèves avec polyhandicap</t>
  </si>
  <si>
    <t>27 - INSEI - MIN LfPC</t>
  </si>
  <si>
    <t xml:space="preserve">18 - INSEI - MIN Approfondissement Niveau 2- Soutenir l’accès aux apprentissages des élèves avec polyhandicap </t>
  </si>
  <si>
    <t>28 - INSEI - MIN « Coopération, autodétermination et parcours inclusifs » (CAPI)</t>
  </si>
  <si>
    <t>19 - INSEI - MIN Enseigner à des élèves en tenant compte de leurs besoins éducatifs particuliers avec l'appui d'outils et ressources numériques</t>
  </si>
  <si>
    <t>29 - INSEI - MIN Accompagner un élève à besoins éducatifs particuliers : enjeux métiers et enjeux système</t>
  </si>
  <si>
    <t>43 - INSEI - MIN : Formation des Professeurs Ressource Troubles du Neurodéveloppement (PRTND)</t>
  </si>
  <si>
    <t>20 - INSEI - MIN Identification des besoins et progressions pédagogiques adaptées pour les enfants avec surdicécité et autres handicaps complexes sévères</t>
  </si>
  <si>
    <t>21 - INSEI - MIN Favoriser la réussite scolaire et l’épanouissement à l’école primaire en répondant aux besoins des élèves avec TSLA</t>
  </si>
  <si>
    <t xml:space="preserve">22 - INSEI - MIN Favoriser la réussite scolaire et l’épanouissement des élèves avec TSLA dans le second degré en répondant à leurs besoins éducatifs particuliers </t>
  </si>
  <si>
    <t>23 - INSEI - MIN La vidéoformation pour penser les pratiques inclusives des enseignants</t>
  </si>
  <si>
    <t>31 - INSEI - MIN Assurer la continuité du parcours de scolarisation de l'élève avec des ruptures pour raisons de santé</t>
  </si>
  <si>
    <t>32 - INSEI - MIN Collège inclusif et Segpa : stratégies, organisations, et modalités pédagogiques</t>
  </si>
  <si>
    <t>37 - INSEI - Enseigner à des élèves déficients visuels (malvoyants et aveugles) Niveau 1</t>
  </si>
  <si>
    <t>38 - INSEI - Enseigner à des élèves déficients visuels (malvoyants et aveugles) Niveau 2</t>
  </si>
  <si>
    <t>39 - INSEI - Premières compétences en braille et outils numériques adaptés à la déficience visuelle :  préparation à l’attestation (contrôle continu)</t>
  </si>
  <si>
    <t>40 - INSEI - Adapter son enseignement à des élèves malvoyants non braillistes</t>
  </si>
  <si>
    <t>41 - INSEI - Accessibilité des apprentissages, besoins partagés et spécifiques des élèves dont ceux avec TND</t>
  </si>
  <si>
    <t>42 - INSEI - Éducation, migration, itinérance</t>
  </si>
  <si>
    <t xml:space="preserve">  9 - INSEI - MIN Enseigner en tenant compte des besoins spécifiques des élèves avec une maladie somatique invalidante</t>
  </si>
  <si>
    <t xml:space="preserve">  8 - INSEI - MIN LSF C1</t>
  </si>
  <si>
    <t xml:space="preserve">  7 - INSEI - MIN LSF B2</t>
  </si>
  <si>
    <t xml:space="preserve">  6 - INSEI - MIN LSF B1 G1 PROVINCE</t>
  </si>
  <si>
    <t xml:space="preserve">  5 - INSEI - MIN : LSF A2 G1 PROVINCE</t>
  </si>
  <si>
    <t xml:space="preserve">  4 - INSEI - MIN : LSF A1 G2 Province</t>
  </si>
  <si>
    <t xml:space="preserve">  3 - INSEI - MIN : LSF A1 G1 Province</t>
  </si>
  <si>
    <t>90 - REIMS - Ecole inclusive : Pratiques pédagogiques au service des élèves à besoins éducatifs particuliers</t>
  </si>
  <si>
    <t>85 - POITIERS - Enseigner en tenant compte des besoins liés aux troubles du spectre de l'autisme : réponses éducatives et pédagogiques expertes.</t>
  </si>
  <si>
    <t>80 - MARTINIQUE - Enseigner en tenant compte des besoins liés aux difficultés à expression comportementale</t>
  </si>
  <si>
    <t>70 - LA REUNION - Identifier et répondre en interdegrés aux besoins des élèves avec TSA</t>
  </si>
  <si>
    <t>30 - INSEI - MIN Auto-évaluer le fonctionnement inclusif d’un dispositif / d’un établissement pour sécuriser le parcours des élèves à besoins éducatifs particuliers</t>
  </si>
  <si>
    <t>33 - INSEI - MIN Préparer la poursuite d’études post-bac des élèves en tenant compte de leurs besoins éducatifs particuliers (LP &amp; LGT)</t>
  </si>
  <si>
    <t>06 - Alpes Maritimes</t>
  </si>
  <si>
    <t>83 - Var</t>
  </si>
  <si>
    <t>NICE</t>
  </si>
  <si>
    <t>AGS au 01/09/2024</t>
  </si>
  <si>
    <t>Pour l'UAI : http://www.annuaire-education.fr</t>
  </si>
  <si>
    <t>ANNÉE OBTENTION CERTIFICATION</t>
  </si>
  <si>
    <t>89 - NANCY-METZ - Rendre les apprentissages accessibles aux élèves avec TND (dont TSA)</t>
  </si>
  <si>
    <t>CORPS (PE, AESH, PLP, PSY-EN…)</t>
  </si>
  <si>
    <t>CANDIDATURES FORMATIONS MIN ANNÉES PRÉCÉDENTES (OUI/NON)</t>
  </si>
  <si>
    <t>1 vœu au moins en distanciel</t>
  </si>
  <si>
    <t>Annexe 4 : tableau des candidatures MIN école inclusive 1er degré - 2025-2026</t>
  </si>
  <si>
    <t xml:space="preserve">                    - Vous exercez dans le 1er degré -&gt; Sujet du mél : NOM PRENOM / CIRCO / MIN</t>
  </si>
  <si>
    <t xml:space="preserve">                    - Vous exercez dans le 2nd degré --&gt; Sujet du mél : NOM PRENOM / ETABLISSEMENT D'EXERCICE / MIN</t>
  </si>
  <si>
    <r>
      <t xml:space="preserve">Merci de renvoyer ce tableau à : </t>
    </r>
    <r>
      <rPr>
        <b/>
        <sz val="16"/>
        <color theme="4"/>
        <rFont val="Calibri"/>
        <family val="2"/>
        <scheme val="minor"/>
      </rPr>
      <t>fc1edegre@ac-nice.fr</t>
    </r>
    <r>
      <rPr>
        <b/>
        <sz val="16"/>
        <color theme="1"/>
        <rFont val="Calibri"/>
        <family val="2"/>
        <scheme val="minor"/>
      </rPr>
      <t xml:space="preserve">  avant lundi 8 septembre 2025 - 12h00 en respectant les instructions suivantes :</t>
    </r>
  </si>
  <si>
    <t>PRESENTIEL</t>
  </si>
  <si>
    <t>HYBRIDE</t>
  </si>
  <si>
    <t>DISTANCIEL</t>
  </si>
  <si>
    <t>MODALITE NON ARRETEE</t>
  </si>
  <si>
    <t>LIBELLE COMPLET DE LA FORMATION</t>
  </si>
  <si>
    <t>LIBELLE DE LA FORMATION</t>
  </si>
  <si>
    <t>MODALITES</t>
  </si>
  <si>
    <t>SUPPORTS DE POSTE</t>
  </si>
  <si>
    <t>01 - CLASSE ORDINAIRE</t>
  </si>
  <si>
    <t>02 - RASED</t>
  </si>
  <si>
    <t>03 - ULIS ECOLE</t>
  </si>
  <si>
    <t>04 - ULIS COLLEGE</t>
  </si>
  <si>
    <t>05 - ULIS LYCEE</t>
  </si>
  <si>
    <t>06 - SEGPA / EREA</t>
  </si>
  <si>
    <t>07 - UPE2A</t>
  </si>
  <si>
    <t>09 - ERSEH</t>
  </si>
  <si>
    <t>12 - PENITENTIAIRE / CEF</t>
  </si>
  <si>
    <t>13 - PSYEN</t>
  </si>
  <si>
    <t>14 - CPE</t>
  </si>
  <si>
    <t>15 - AESH</t>
  </si>
  <si>
    <t>16 - ENCADREMENT 1er DEGRE</t>
  </si>
  <si>
    <t>17 - ENCADREMENT 2nd DEGRE</t>
  </si>
  <si>
    <t>18 - AUTRE 1er DEGRE</t>
  </si>
  <si>
    <t>19 - AUTRE 2nd DEGRE</t>
  </si>
  <si>
    <t>SPECIALISATION</t>
  </si>
  <si>
    <t>SPECIALISE 1D</t>
  </si>
  <si>
    <t>NON SPECIALISE</t>
  </si>
  <si>
    <t>SPECIALISE 2D</t>
  </si>
  <si>
    <t>CORPS</t>
  </si>
  <si>
    <t>02 - INSTITUTEUR</t>
  </si>
  <si>
    <t>12 - AESH</t>
  </si>
  <si>
    <t>16 - AUTRE 1er DEGRE</t>
  </si>
  <si>
    <t>17 - AUTRE 2nd DEGRE</t>
  </si>
  <si>
    <t>GRADES</t>
  </si>
  <si>
    <t>1A - PE CLASSE NORMALE</t>
  </si>
  <si>
    <t>1B - PE HORS CLASSE</t>
  </si>
  <si>
    <t>1C - PE CL EXCEPTIONNELLE</t>
  </si>
  <si>
    <t>2 - INSTITUTEUR</t>
  </si>
  <si>
    <t>4A - PROF. CERTIFIE BI-ADMISSIBLE</t>
  </si>
  <si>
    <t>4B - PROF. CERTIFIE CLASSE NORMALE</t>
  </si>
  <si>
    <t>4C - PROF. CERTIFIE HORS CLASSE</t>
  </si>
  <si>
    <t>4D - PROF. CERTIFIE CL EXCEPTIONNELLE</t>
  </si>
  <si>
    <t>5A - PROF. D'EPS BI-ADMISSIBLE</t>
  </si>
  <si>
    <t>5B - PROF. D'EPS CLASSE NORMALE</t>
  </si>
  <si>
    <t>5C - PROF. D'EPS HORS CLASSE</t>
  </si>
  <si>
    <t>5D - PROF. D'EPS CLASSE EXCEPTIONNELLE</t>
  </si>
  <si>
    <t>6A - PEGC CLASSE NORMALE</t>
  </si>
  <si>
    <t>6B - PEGC HORS CLASSE</t>
  </si>
  <si>
    <t>6C - PEGC CLASSE EXCEPTIONNELLE</t>
  </si>
  <si>
    <t>7A - PLP BI-ADMISSIBLE</t>
  </si>
  <si>
    <t>7B - PLP CL. NORMALE</t>
  </si>
  <si>
    <t>7C - PLP HORS CLASSE</t>
  </si>
  <si>
    <t>7D - PLP CL EXCEPT</t>
  </si>
  <si>
    <t>7E - PLP 1ER GRADE</t>
  </si>
  <si>
    <t>7F - PLP 2E GRADE CL. NORMALE</t>
  </si>
  <si>
    <t>7G - PLP 2E GRADE HORS CLASSE</t>
  </si>
  <si>
    <t>8A - CPE CL.NORMALE</t>
  </si>
  <si>
    <t>8B - CPE HORS-CLAS.</t>
  </si>
  <si>
    <t>8C - CPE CL EXCEPT</t>
  </si>
  <si>
    <t>9A - PSYEN CLASSE NORMALE</t>
  </si>
  <si>
    <t>9B - PSYEN HORS CLASSE</t>
  </si>
  <si>
    <t>9C - PSYEN CLASSE EXCEPTIONNELLE</t>
  </si>
  <si>
    <t>1 - PROF. CONTRACTUEL (1er DEGRE)</t>
  </si>
  <si>
    <t>11 - PROF. CONTRACTUEL (2nd DEGRE)</t>
  </si>
  <si>
    <t>13 - PERS. DE DIRECTION</t>
  </si>
  <si>
    <t>14 - PERS. D'INSPECTION 1er DEGRE</t>
  </si>
  <si>
    <t>15 - PERS. D'INSPECTION 2nd DEGRE</t>
  </si>
  <si>
    <t>3A - PROF. AGR. CLASSE NORMALE</t>
  </si>
  <si>
    <t>3B - PROF. AGR. HORS CLASSE</t>
  </si>
  <si>
    <t>3C - PROF. AGR. CLASSE EXCEPTIONNELLE</t>
  </si>
  <si>
    <t>OUI / NON</t>
  </si>
  <si>
    <t>OUI</t>
  </si>
  <si>
    <t>NON</t>
  </si>
  <si>
    <t>PARTICIPATION
A UN MIN
AVANT 2022
(OUI/NON)</t>
  </si>
  <si>
    <t>95 - VERSAILLES - Coenseigner pour prendre en compte la diversité</t>
  </si>
  <si>
    <t>CIRCONSCRIPTION (1D)
ou ETABLISSEMENT D'EXERCICE (2D)</t>
  </si>
  <si>
    <t>01 - PROF. DES ECOLES</t>
  </si>
  <si>
    <t>03 - PROF. AGREGE</t>
  </si>
  <si>
    <t>04 - PROF. CERTIFIE</t>
  </si>
  <si>
    <t>05 - PROF. D'EPS</t>
  </si>
  <si>
    <t>06 - PEGC (PROF. D'ENS. GENERAL DES COLLEGES)</t>
  </si>
  <si>
    <t>07 - PROF. DES LYCEES PROFESSIONNELS</t>
  </si>
  <si>
    <t>10 - PROF. CONTRACTUEL (1er DEGRE)</t>
  </si>
  <si>
    <t>10 - PROF. CONTRACTUEL (2nd DEGRE)</t>
  </si>
  <si>
    <t>09 - PSY EN</t>
  </si>
  <si>
    <t>10 - UEE</t>
  </si>
  <si>
    <t>11 - UE EN ESMS (UE)</t>
  </si>
  <si>
    <t>08 - PROF. RESSOURCES</t>
  </si>
  <si>
    <t>08 - CPE</t>
  </si>
  <si>
    <t>Les colonnes Corps, Grade, Support de poste, Spécialisation contiennent des menus déroulants, Il convient de selectionner votre réponse,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</si>
</sst>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rgb="FFFF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6" borderId="19" xfId="0" applyFont="1" applyFill="1" applyBorder="1" applyAlignment="1">
      <alignment horizontal="center" vertical="center" wrapText="1"/>
    </xf>
    <xf numFmtId="0" fontId="3" fillId="0" borderId="0" xfId="1"/>
    <xf numFmtId="0" fontId="4" fillId="0" borderId="0" xfId="0" applyFont="1"/>
    <xf numFmtId="0" fontId="0" fillId="0" borderId="2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1" fillId="3" borderId="11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0" xfId="0" quotePrefix="1" applyFont="1" applyAlignment="1">
      <alignment vertical="center"/>
    </xf>
    <xf numFmtId="0" fontId="0" fillId="7" borderId="23" xfId="0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distributed" wrapText="1"/>
    </xf>
    <xf numFmtId="0" fontId="1" fillId="3" borderId="10" xfId="0" applyFont="1" applyFill="1" applyBorder="1" applyAlignment="1">
      <alignment horizontal="center" vertical="distributed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nuaire-education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CC4D-6FD1-4F22-B4E5-560A8E86E239}">
  <sheetPr>
    <pageSetUpPr fitToPage="1"/>
  </sheetPr>
  <dimension ref="A1:Z12"/>
  <sheetViews>
    <sheetView tabSelected="1" workbookViewId="0">
      <selection activeCell="C9" sqref="C9"/>
    </sheetView>
  </sheetViews>
  <sheetFormatPr baseColWidth="10" defaultColWidth="11.5703125" defaultRowHeight="15" x14ac:dyDescent="0.25"/>
  <cols>
    <col min="1" max="1" width="8.140625" style="4" customWidth="1"/>
    <col min="2" max="2" width="10.7109375" style="4" customWidth="1"/>
    <col min="3" max="3" width="22" style="4" customWidth="1"/>
    <col min="4" max="5" width="15" style="4" customWidth="1"/>
    <col min="6" max="6" width="14.85546875" style="4" customWidth="1"/>
    <col min="7" max="7" width="11.5703125" style="4"/>
    <col min="8" max="8" width="13.85546875" style="4" customWidth="1"/>
    <col min="9" max="9" width="11.5703125" style="4" customWidth="1"/>
    <col min="10" max="11" width="0" style="4" hidden="1" customWidth="1"/>
    <col min="12" max="13" width="11.5703125" style="4"/>
    <col min="14" max="14" width="8" style="4" customWidth="1"/>
    <col min="15" max="15" width="11.5703125" style="4"/>
    <col min="16" max="16" width="20" style="4" customWidth="1"/>
    <col min="17" max="17" width="18.140625" style="4" customWidth="1"/>
    <col min="18" max="18" width="15.7109375" style="4" customWidth="1"/>
    <col min="19" max="19" width="21.5703125" style="4" customWidth="1"/>
    <col min="20" max="21" width="12.7109375" style="4" customWidth="1"/>
    <col min="22" max="22" width="12.5703125" style="4" customWidth="1"/>
    <col min="23" max="23" width="15.140625" style="4" customWidth="1"/>
    <col min="24" max="24" width="35" style="4" customWidth="1"/>
    <col min="25" max="25" width="33.85546875" style="4" customWidth="1"/>
    <col min="26" max="26" width="29.85546875" style="4" customWidth="1"/>
    <col min="27" max="16384" width="11.5703125" style="4"/>
  </cols>
  <sheetData>
    <row r="1" spans="1:26" s="1" customFormat="1" ht="25.9" customHeight="1" x14ac:dyDescent="0.3">
      <c r="A1" s="22" t="s">
        <v>111</v>
      </c>
      <c r="G1" s="12"/>
    </row>
    <row r="2" spans="1:26" s="24" customFormat="1" ht="25.9" customHeight="1" x14ac:dyDescent="0.35">
      <c r="A2" s="23" t="s">
        <v>114</v>
      </c>
      <c r="G2" s="25"/>
    </row>
    <row r="3" spans="1:26" s="24" customFormat="1" ht="25.9" customHeight="1" x14ac:dyDescent="0.35">
      <c r="A3" s="26" t="s">
        <v>112</v>
      </c>
      <c r="G3" s="25"/>
    </row>
    <row r="4" spans="1:26" s="24" customFormat="1" ht="25.9" customHeight="1" x14ac:dyDescent="0.35">
      <c r="A4" s="26" t="s">
        <v>113</v>
      </c>
      <c r="G4" s="25"/>
    </row>
    <row r="5" spans="1:26" s="1" customFormat="1" ht="27" customHeight="1" x14ac:dyDescent="0.25">
      <c r="L5" s="11" t="s">
        <v>105</v>
      </c>
    </row>
    <row r="6" spans="1:26" s="1" customFormat="1" ht="15.75" thickBot="1" x14ac:dyDescent="0.3"/>
    <row r="7" spans="1:26" s="2" customFormat="1" ht="32.25" customHeight="1" thickBot="1" x14ac:dyDescent="0.3">
      <c r="A7" s="30" t="s">
        <v>4</v>
      </c>
      <c r="B7" s="32" t="s">
        <v>5</v>
      </c>
      <c r="C7" s="32" t="s">
        <v>190</v>
      </c>
      <c r="D7" s="34" t="s">
        <v>0</v>
      </c>
      <c r="E7" s="34" t="s">
        <v>1</v>
      </c>
      <c r="F7" s="38" t="s">
        <v>2</v>
      </c>
      <c r="G7" s="38" t="s">
        <v>108</v>
      </c>
      <c r="H7" s="38" t="s">
        <v>3</v>
      </c>
      <c r="I7" s="44" t="s">
        <v>104</v>
      </c>
      <c r="J7" s="44"/>
      <c r="K7" s="44"/>
      <c r="L7" s="42" t="s">
        <v>11</v>
      </c>
      <c r="M7" s="42"/>
      <c r="N7" s="42"/>
      <c r="O7" s="43"/>
      <c r="P7" s="40" t="s">
        <v>12</v>
      </c>
      <c r="Q7" s="36" t="s">
        <v>13</v>
      </c>
      <c r="R7" s="50" t="s">
        <v>106</v>
      </c>
      <c r="S7" s="52" t="s">
        <v>109</v>
      </c>
      <c r="T7" s="54" t="s">
        <v>14</v>
      </c>
      <c r="U7" s="54" t="s">
        <v>15</v>
      </c>
      <c r="V7" s="54" t="s">
        <v>16</v>
      </c>
      <c r="W7" s="45" t="s">
        <v>188</v>
      </c>
      <c r="X7" s="47" t="s">
        <v>110</v>
      </c>
      <c r="Y7" s="48"/>
      <c r="Z7" s="49"/>
    </row>
    <row r="8" spans="1:26" s="3" customFormat="1" ht="33" customHeight="1" thickBot="1" x14ac:dyDescent="0.3">
      <c r="A8" s="31"/>
      <c r="B8" s="33"/>
      <c r="C8" s="33"/>
      <c r="D8" s="35"/>
      <c r="E8" s="35"/>
      <c r="F8" s="39"/>
      <c r="G8" s="39"/>
      <c r="H8" s="39"/>
      <c r="I8" s="5" t="s">
        <v>20</v>
      </c>
      <c r="J8" s="5" t="s">
        <v>6</v>
      </c>
      <c r="K8" s="5" t="s">
        <v>7</v>
      </c>
      <c r="L8" s="5" t="s">
        <v>8</v>
      </c>
      <c r="M8" s="5" t="s">
        <v>0</v>
      </c>
      <c r="N8" s="21" t="s">
        <v>9</v>
      </c>
      <c r="O8" s="6" t="s">
        <v>10</v>
      </c>
      <c r="P8" s="41"/>
      <c r="Q8" s="37"/>
      <c r="R8" s="51"/>
      <c r="S8" s="53"/>
      <c r="T8" s="55"/>
      <c r="U8" s="55"/>
      <c r="V8" s="55"/>
      <c r="W8" s="46"/>
      <c r="X8" s="10" t="s">
        <v>17</v>
      </c>
      <c r="Y8" s="10" t="s">
        <v>18</v>
      </c>
      <c r="Z8" s="10" t="s">
        <v>19</v>
      </c>
    </row>
    <row r="9" spans="1:26" ht="99" customHeight="1" x14ac:dyDescent="0.25">
      <c r="A9" s="14" t="s">
        <v>103</v>
      </c>
      <c r="B9" s="15" t="s">
        <v>101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0"/>
      <c r="O9" s="17"/>
      <c r="P9" s="18"/>
      <c r="Q9" s="16"/>
      <c r="R9" s="17"/>
      <c r="S9" s="18"/>
      <c r="T9" s="16"/>
      <c r="U9" s="16"/>
      <c r="V9" s="16"/>
      <c r="W9" s="18"/>
      <c r="X9" s="13"/>
      <c r="Y9" s="19"/>
      <c r="Z9" s="19"/>
    </row>
    <row r="12" spans="1:26" x14ac:dyDescent="0.25">
      <c r="A12" s="4" t="s">
        <v>204</v>
      </c>
    </row>
  </sheetData>
  <mergeCells count="19">
    <mergeCell ref="W7:W8"/>
    <mergeCell ref="X7:Z7"/>
    <mergeCell ref="R7:R8"/>
    <mergeCell ref="S7:S8"/>
    <mergeCell ref="T7:T8"/>
    <mergeCell ref="U7:U8"/>
    <mergeCell ref="V7:V8"/>
    <mergeCell ref="Q7:Q8"/>
    <mergeCell ref="F7:F8"/>
    <mergeCell ref="G7:G8"/>
    <mergeCell ref="H7:H8"/>
    <mergeCell ref="P7:P8"/>
    <mergeCell ref="L7:O7"/>
    <mergeCell ref="I7:K7"/>
    <mergeCell ref="A7:A8"/>
    <mergeCell ref="B7:B8"/>
    <mergeCell ref="C7:C8"/>
    <mergeCell ref="E7:E8"/>
    <mergeCell ref="D7:D8"/>
  </mergeCells>
  <phoneticPr fontId="2" type="noConversion"/>
  <hyperlinks>
    <hyperlink ref="L5" r:id="rId1" display="http://www.annuaire-education.fr" xr:uid="{14D1DA0F-EBB9-4128-A975-D7EB74D89493}"/>
  </hyperlinks>
  <pageMargins left="0" right="0" top="0.74803149606299213" bottom="0.74803149606299213" header="0.31496062992125984" footer="0.31496062992125984"/>
  <pageSetup paperSize="8" scale="5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3337DAD-F1D4-4613-BCA9-9D5FF5EF19BF}">
          <x14:formula1>
            <xm:f>Référentiel!$B$2:$B$83</xm:f>
          </x14:formula1>
          <xm:sqref>X9:Z9</xm:sqref>
        </x14:dataValidation>
        <x14:dataValidation type="list" allowBlank="1" showInputMessage="1" showErrorMessage="1" xr:uid="{9BA13D28-D9D4-4CF4-B91C-15C900A29D2A}">
          <x14:formula1>
            <xm:f>Référentiel!$E$2:$E$20</xm:f>
          </x14:formula1>
          <xm:sqref>P9</xm:sqref>
        </x14:dataValidation>
        <x14:dataValidation type="list" allowBlank="1" showInputMessage="1" showErrorMessage="1" xr:uid="{430B000B-2A00-4502-BFB7-F64E32116BB0}">
          <x14:formula1>
            <xm:f>Référentiel!$F$2:$F$4</xm:f>
          </x14:formula1>
          <xm:sqref>Q9</xm:sqref>
        </x14:dataValidation>
        <x14:dataValidation type="list" allowBlank="1" showInputMessage="1" showErrorMessage="1" xr:uid="{FB2B3A17-C010-49C6-8EF0-546F5AC418FE}">
          <x14:formula1>
            <xm:f>Référentiel!$G$2:$G$18</xm:f>
          </x14:formula1>
          <xm:sqref>G9</xm:sqref>
        </x14:dataValidation>
        <x14:dataValidation type="list" allowBlank="1" showInputMessage="1" showErrorMessage="1" xr:uid="{04B082EA-7ED4-4A25-987C-5FD3CC22D476}">
          <x14:formula1>
            <xm:f>Référentiel!$H$2:$H$40</xm:f>
          </x14:formula1>
          <xm:sqref>H9</xm:sqref>
        </x14:dataValidation>
        <x14:dataValidation type="list" allowBlank="1" showInputMessage="1" showErrorMessage="1" xr:uid="{03E957B9-4CCA-4D75-8D83-32BB5F4C71B6}">
          <x14:formula1>
            <xm:f>Référentiel!$I$2:$I$3</xm:f>
          </x14:formula1>
          <xm:sqref>S9 W9</xm:sqref>
        </x14:dataValidation>
        <x14:dataValidation type="list" allowBlank="1" showInputMessage="1" showErrorMessage="1" xr:uid="{E1BF74FD-8C31-4CF6-8EE8-08DE7813F371}">
          <x14:formula1>
            <xm:f>Référentiel!$A$2:$A$6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D89B-785E-4394-BCB1-ED45D3453794}">
  <dimension ref="A1:K95"/>
  <sheetViews>
    <sheetView workbookViewId="0">
      <selection activeCell="B2" sqref="B2"/>
    </sheetView>
  </sheetViews>
  <sheetFormatPr baseColWidth="10" defaultRowHeight="15" x14ac:dyDescent="0.25"/>
  <cols>
    <col min="1" max="1" width="19.5703125" style="8" customWidth="1"/>
    <col min="2" max="2" width="142.5703125" style="8" customWidth="1"/>
    <col min="3" max="3" width="35.7109375" style="9" customWidth="1"/>
    <col min="5" max="5" width="21.5703125" customWidth="1"/>
    <col min="6" max="6" width="16.140625" customWidth="1"/>
    <col min="7" max="7" width="17.140625" customWidth="1"/>
    <col min="12" max="12" width="11.5703125" customWidth="1"/>
  </cols>
  <sheetData>
    <row r="1" spans="1:9" s="29" customFormat="1" x14ac:dyDescent="0.25">
      <c r="A1" s="27" t="s">
        <v>5</v>
      </c>
      <c r="B1" s="27" t="s">
        <v>119</v>
      </c>
      <c r="C1" s="28" t="s">
        <v>120</v>
      </c>
      <c r="D1" s="27" t="s">
        <v>121</v>
      </c>
      <c r="E1" s="27" t="s">
        <v>122</v>
      </c>
      <c r="F1" s="27" t="s">
        <v>139</v>
      </c>
      <c r="G1" s="27" t="s">
        <v>143</v>
      </c>
      <c r="H1" s="27" t="s">
        <v>148</v>
      </c>
      <c r="I1" s="27" t="s">
        <v>185</v>
      </c>
    </row>
    <row r="2" spans="1:9" ht="14.45" customHeight="1" x14ac:dyDescent="0.25">
      <c r="A2" s="8" t="s">
        <v>101</v>
      </c>
      <c r="B2" s="9" t="str">
        <f>+_xlfn.CONCAT(LEFT(C2,6),D2," - ",RIGHT(C2,LEN(C2)-6))</f>
        <v xml:space="preserve">  3 - PRESENTIEL - INSEI - MIN : LSF A1 G1 Province</v>
      </c>
      <c r="C2" s="9" t="s">
        <v>94</v>
      </c>
      <c r="D2" t="s">
        <v>115</v>
      </c>
      <c r="E2" t="s">
        <v>123</v>
      </c>
      <c r="F2" t="s">
        <v>141</v>
      </c>
      <c r="G2" s="4" t="s">
        <v>191</v>
      </c>
      <c r="H2" t="s">
        <v>149</v>
      </c>
      <c r="I2" t="s">
        <v>186</v>
      </c>
    </row>
    <row r="3" spans="1:9" x14ac:dyDescent="0.25">
      <c r="A3" s="8" t="s">
        <v>102</v>
      </c>
      <c r="B3" s="9" t="str">
        <f t="shared" ref="B3:B8" si="0">+_xlfn.CONCAT(LEFT(C3,6),D3," - ",RIGHT(C3,LEN(C3)-6))</f>
        <v xml:space="preserve">  4 - PRESENTIEL - INSEI - MIN : LSF A1 G2 Province</v>
      </c>
      <c r="C3" s="9" t="s">
        <v>93</v>
      </c>
      <c r="D3" t="s">
        <v>115</v>
      </c>
      <c r="E3" t="s">
        <v>124</v>
      </c>
      <c r="F3" t="s">
        <v>140</v>
      </c>
      <c r="G3" s="4" t="s">
        <v>144</v>
      </c>
      <c r="H3" t="s">
        <v>150</v>
      </c>
      <c r="I3" t="s">
        <v>187</v>
      </c>
    </row>
    <row r="4" spans="1:9" x14ac:dyDescent="0.25">
      <c r="B4" s="9" t="str">
        <f t="shared" si="0"/>
        <v xml:space="preserve">  5 - PRESENTIEL - INSEI - MIN : LSF A2 G1 PROVINCE</v>
      </c>
      <c r="C4" s="9" t="s">
        <v>92</v>
      </c>
      <c r="D4" t="s">
        <v>115</v>
      </c>
      <c r="E4" t="s">
        <v>125</v>
      </c>
      <c r="F4" t="s">
        <v>142</v>
      </c>
      <c r="G4" s="4" t="s">
        <v>192</v>
      </c>
      <c r="H4" t="s">
        <v>151</v>
      </c>
    </row>
    <row r="5" spans="1:9" x14ac:dyDescent="0.25">
      <c r="B5" s="9" t="str">
        <f t="shared" si="0"/>
        <v xml:space="preserve">  6 - PRESENTIEL - INSEI - MIN LSF B1 G1 PROVINCE</v>
      </c>
      <c r="C5" s="9" t="s">
        <v>91</v>
      </c>
      <c r="D5" t="s">
        <v>115</v>
      </c>
      <c r="E5" t="s">
        <v>126</v>
      </c>
      <c r="G5" s="4" t="s">
        <v>193</v>
      </c>
      <c r="H5" t="s">
        <v>152</v>
      </c>
    </row>
    <row r="6" spans="1:9" x14ac:dyDescent="0.25">
      <c r="B6" s="9" t="str">
        <f t="shared" si="0"/>
        <v xml:space="preserve">  7 - HYBRIDE - INSEI - MIN LSF B2</v>
      </c>
      <c r="C6" s="9" t="s">
        <v>90</v>
      </c>
      <c r="D6" t="s">
        <v>116</v>
      </c>
      <c r="E6" t="s">
        <v>127</v>
      </c>
      <c r="G6" s="4" t="s">
        <v>194</v>
      </c>
      <c r="H6" t="s">
        <v>182</v>
      </c>
    </row>
    <row r="7" spans="1:9" x14ac:dyDescent="0.25">
      <c r="B7" s="9" t="str">
        <f t="shared" si="0"/>
        <v xml:space="preserve">  8 - HYBRIDE - INSEI - MIN LSF C1</v>
      </c>
      <c r="C7" s="9" t="s">
        <v>89</v>
      </c>
      <c r="D7" t="s">
        <v>116</v>
      </c>
      <c r="E7" t="s">
        <v>128</v>
      </c>
      <c r="G7" s="4" t="s">
        <v>195</v>
      </c>
      <c r="H7" t="s">
        <v>183</v>
      </c>
    </row>
    <row r="8" spans="1:9" x14ac:dyDescent="0.25">
      <c r="B8" s="9" t="str">
        <f t="shared" si="0"/>
        <v xml:space="preserve">  9 - PRESENTIEL - INSEI - MIN Enseigner en tenant compte des besoins spécifiques des élèves avec une maladie somatique invalidante</v>
      </c>
      <c r="C8" s="9" t="s">
        <v>88</v>
      </c>
      <c r="D8" t="s">
        <v>115</v>
      </c>
      <c r="E8" t="s">
        <v>129</v>
      </c>
      <c r="G8" s="4" t="s">
        <v>196</v>
      </c>
      <c r="H8" t="s">
        <v>184</v>
      </c>
    </row>
    <row r="9" spans="1:9" x14ac:dyDescent="0.25">
      <c r="B9" s="9" t="str">
        <f>+_xlfn.CONCAT(LEFT(C9,5),D9," - ",RIGHT(C9,LEN(C9)-5))</f>
        <v>10 - PRESENTIEL - INSEI - MIN Enseigner en étayant la coordination et les compétences motrices au profit de l’acquisition de tous les apprentissages</v>
      </c>
      <c r="C9" s="9" t="s">
        <v>66</v>
      </c>
      <c r="D9" t="s">
        <v>115</v>
      </c>
      <c r="E9" t="s">
        <v>202</v>
      </c>
      <c r="G9" s="4" t="s">
        <v>203</v>
      </c>
      <c r="H9" t="s">
        <v>153</v>
      </c>
    </row>
    <row r="10" spans="1:9" x14ac:dyDescent="0.25">
      <c r="B10" s="9" t="str">
        <f t="shared" ref="B10:B73" si="1">+_xlfn.CONCAT(LEFT(C10,5),D10," - ",RIGHT(C10,LEN(C10)-5))</f>
        <v>17 - PRESENTIEL - INSEI - MIN Niveau 1 - Soutenir l’accès aux apprentissages des élèves avec polyhandicap</v>
      </c>
      <c r="C10" s="9" t="s">
        <v>69</v>
      </c>
      <c r="D10" t="s">
        <v>115</v>
      </c>
      <c r="E10" t="s">
        <v>130</v>
      </c>
      <c r="G10" s="4" t="s">
        <v>199</v>
      </c>
      <c r="H10" t="s">
        <v>154</v>
      </c>
    </row>
    <row r="11" spans="1:9" x14ac:dyDescent="0.25">
      <c r="B11" s="9" t="str">
        <f t="shared" si="1"/>
        <v xml:space="preserve">18 - PRESENTIEL - INSEI - MIN Approfondissement Niveau 2- Soutenir l’accès aux apprentissages des élèves avec polyhandicap </v>
      </c>
      <c r="C11" s="9" t="s">
        <v>71</v>
      </c>
      <c r="D11" t="s">
        <v>115</v>
      </c>
      <c r="E11" t="s">
        <v>200</v>
      </c>
      <c r="G11" s="4" t="s">
        <v>197</v>
      </c>
      <c r="H11" t="s">
        <v>155</v>
      </c>
    </row>
    <row r="12" spans="1:9" x14ac:dyDescent="0.25">
      <c r="B12" s="9" t="str">
        <f t="shared" si="1"/>
        <v>19 - PRESENTIEL - INSEI - MIN Enseigner à des élèves en tenant compte de leurs besoins éducatifs particuliers avec l'appui d'outils et ressources numériques</v>
      </c>
      <c r="C12" s="9" t="s">
        <v>73</v>
      </c>
      <c r="D12" t="s">
        <v>115</v>
      </c>
      <c r="E12" t="s">
        <v>201</v>
      </c>
      <c r="G12" s="4" t="s">
        <v>198</v>
      </c>
      <c r="H12" t="s">
        <v>156</v>
      </c>
    </row>
    <row r="13" spans="1:9" x14ac:dyDescent="0.25">
      <c r="B13" s="9" t="str">
        <f t="shared" si="1"/>
        <v>20 - HYBRIDE - INSEI - MIN Identification des besoins et progressions pédagogiques adaptées pour les enfants avec surdicécité et autres handicaps complexes sévères</v>
      </c>
      <c r="C13" s="9" t="s">
        <v>76</v>
      </c>
      <c r="D13" t="s">
        <v>116</v>
      </c>
      <c r="E13" t="s">
        <v>131</v>
      </c>
      <c r="G13" s="4" t="s">
        <v>145</v>
      </c>
      <c r="H13" t="s">
        <v>157</v>
      </c>
    </row>
    <row r="14" spans="1:9" x14ac:dyDescent="0.25">
      <c r="B14" s="9" t="str">
        <f t="shared" si="1"/>
        <v>21 - DISTANCIEL - INSEI - MIN Favoriser la réussite scolaire et l’épanouissement à l’école primaire en répondant aux besoins des élèves avec TSLA</v>
      </c>
      <c r="C14" s="9" t="s">
        <v>77</v>
      </c>
      <c r="D14" t="s">
        <v>117</v>
      </c>
      <c r="E14" t="s">
        <v>132</v>
      </c>
      <c r="G14" s="4" t="s">
        <v>179</v>
      </c>
      <c r="H14" t="s">
        <v>158</v>
      </c>
    </row>
    <row r="15" spans="1:9" x14ac:dyDescent="0.25">
      <c r="B15" s="9" t="str">
        <f t="shared" si="1"/>
        <v xml:space="preserve">22 - DISTANCIEL - INSEI - MIN Favoriser la réussite scolaire et l’épanouissement des élèves avec TSLA dans le second degré en répondant à leurs besoins éducatifs particuliers </v>
      </c>
      <c r="C15" s="9" t="s">
        <v>78</v>
      </c>
      <c r="D15" t="s">
        <v>117</v>
      </c>
      <c r="E15" t="s">
        <v>133</v>
      </c>
      <c r="G15" s="4" t="s">
        <v>180</v>
      </c>
      <c r="H15" t="s">
        <v>159</v>
      </c>
    </row>
    <row r="16" spans="1:9" x14ac:dyDescent="0.25">
      <c r="B16" s="9" t="str">
        <f t="shared" si="1"/>
        <v>23 - HYBRIDE - INSEI - MIN La vidéoformation pour penser les pratiques inclusives des enseignants</v>
      </c>
      <c r="C16" s="9" t="s">
        <v>79</v>
      </c>
      <c r="D16" t="s">
        <v>116</v>
      </c>
      <c r="E16" t="s">
        <v>134</v>
      </c>
      <c r="G16" s="4" t="s">
        <v>181</v>
      </c>
      <c r="H16" t="s">
        <v>160</v>
      </c>
    </row>
    <row r="17" spans="2:8" x14ac:dyDescent="0.25">
      <c r="B17" s="9" t="str">
        <f t="shared" si="1"/>
        <v>24 - HYBRIDE - INSEI - MIN Enseigner en tenant compte des besoins liés aux troubles du spectre de l'autisme (groupe Province)</v>
      </c>
      <c r="C17" s="9" t="s">
        <v>65</v>
      </c>
      <c r="D17" t="s">
        <v>116</v>
      </c>
      <c r="E17" t="s">
        <v>135</v>
      </c>
      <c r="G17" s="4" t="s">
        <v>146</v>
      </c>
      <c r="H17" t="s">
        <v>161</v>
      </c>
    </row>
    <row r="18" spans="2:8" x14ac:dyDescent="0.25">
      <c r="B18" s="9" t="str">
        <f t="shared" si="1"/>
        <v>25 - HYBRIDE - INSEI - MIN Enseigner en tenant compte des besoins liés aux troubles du spectre de l'autisme (Ile de France)</v>
      </c>
      <c r="C18" s="9" t="s">
        <v>62</v>
      </c>
      <c r="D18" t="s">
        <v>116</v>
      </c>
      <c r="E18" t="s">
        <v>136</v>
      </c>
      <c r="G18" s="4" t="s">
        <v>147</v>
      </c>
      <c r="H18" t="s">
        <v>162</v>
      </c>
    </row>
    <row r="19" spans="2:8" x14ac:dyDescent="0.25">
      <c r="B19" s="9" t="str">
        <f t="shared" si="1"/>
        <v>26 - DISTANCIEL - INSEI - MIN Mobiliser les fonctions attentionnelles, exécutives et mnésiques en classe</v>
      </c>
      <c r="C19" s="9" t="s">
        <v>67</v>
      </c>
      <c r="D19" t="s">
        <v>117</v>
      </c>
      <c r="E19" t="s">
        <v>137</v>
      </c>
      <c r="H19" t="s">
        <v>163</v>
      </c>
    </row>
    <row r="20" spans="2:8" x14ac:dyDescent="0.25">
      <c r="B20" s="9" t="str">
        <f t="shared" si="1"/>
        <v>27 - PRESENTIEL - INSEI - MIN LfPC</v>
      </c>
      <c r="C20" s="9" t="s">
        <v>70</v>
      </c>
      <c r="D20" t="s">
        <v>115</v>
      </c>
      <c r="E20" t="s">
        <v>138</v>
      </c>
      <c r="H20" t="s">
        <v>164</v>
      </c>
    </row>
    <row r="21" spans="2:8" x14ac:dyDescent="0.25">
      <c r="B21" s="9" t="str">
        <f t="shared" si="1"/>
        <v>28 - HYBRIDE - INSEI - MIN « Coopération, autodétermination et parcours inclusifs » (CAPI)</v>
      </c>
      <c r="C21" s="9" t="s">
        <v>72</v>
      </c>
      <c r="D21" t="s">
        <v>116</v>
      </c>
      <c r="H21" t="s">
        <v>165</v>
      </c>
    </row>
    <row r="22" spans="2:8" x14ac:dyDescent="0.25">
      <c r="B22" s="9" t="str">
        <f t="shared" si="1"/>
        <v>29 - DISTANCIEL - INSEI - MIN Accompagner un élève à besoins éducatifs particuliers : enjeux métiers et enjeux système</v>
      </c>
      <c r="C22" s="9" t="s">
        <v>74</v>
      </c>
      <c r="D22" t="s">
        <v>117</v>
      </c>
      <c r="H22" t="s">
        <v>166</v>
      </c>
    </row>
    <row r="23" spans="2:8" x14ac:dyDescent="0.25">
      <c r="B23" s="9" t="str">
        <f t="shared" si="1"/>
        <v>30 - PRESENTIEL - INSEI - MIN Auto-évaluer le fonctionnement inclusif d’un dispositif / d’un établissement pour sécuriser le parcours des élèves à besoins éducatifs particuliers</v>
      </c>
      <c r="C23" s="9" t="s">
        <v>99</v>
      </c>
      <c r="D23" t="s">
        <v>115</v>
      </c>
      <c r="H23" t="s">
        <v>167</v>
      </c>
    </row>
    <row r="24" spans="2:8" x14ac:dyDescent="0.25">
      <c r="B24" s="9" t="str">
        <f t="shared" si="1"/>
        <v>31 - HYBRIDE - INSEI - MIN Assurer la continuité du parcours de scolarisation de l'élève avec des ruptures pour raisons de santé</v>
      </c>
      <c r="C24" s="9" t="s">
        <v>80</v>
      </c>
      <c r="D24" t="s">
        <v>116</v>
      </c>
      <c r="H24" t="s">
        <v>168</v>
      </c>
    </row>
    <row r="25" spans="2:8" x14ac:dyDescent="0.25">
      <c r="B25" s="9" t="str">
        <f t="shared" si="1"/>
        <v>32 - PRESENTIEL - INSEI - MIN Collège inclusif et Segpa : stratégies, organisations, et modalités pédagogiques</v>
      </c>
      <c r="C25" s="9" t="s">
        <v>81</v>
      </c>
      <c r="D25" t="s">
        <v>115</v>
      </c>
      <c r="H25" t="s">
        <v>169</v>
      </c>
    </row>
    <row r="26" spans="2:8" x14ac:dyDescent="0.25">
      <c r="B26" s="9" t="str">
        <f t="shared" si="1"/>
        <v>33 - DISTANCIEL - INSEI - MIN Préparer la poursuite d’études post-bac des élèves en tenant compte de leurs besoins éducatifs particuliers (LP &amp; LGT)</v>
      </c>
      <c r="C26" s="9" t="s">
        <v>100</v>
      </c>
      <c r="D26" t="s">
        <v>117</v>
      </c>
      <c r="H26" t="s">
        <v>170</v>
      </c>
    </row>
    <row r="27" spans="2:8" x14ac:dyDescent="0.25">
      <c r="B27" s="9" t="str">
        <f t="shared" si="1"/>
        <v>34 - PRESENTIEL - INSEI - MIN Exercer comme enseignant référent à la scolarisation des élèves en situation de handicap (ERSEH)</v>
      </c>
      <c r="C27" s="9" t="s">
        <v>64</v>
      </c>
      <c r="D27" t="s">
        <v>115</v>
      </c>
      <c r="H27" t="s">
        <v>171</v>
      </c>
    </row>
    <row r="28" spans="2:8" x14ac:dyDescent="0.25">
      <c r="B28" s="9" t="str">
        <f t="shared" si="1"/>
        <v>35 - PRESENTIEL - INSEI - MIN Parcours de formation vers l’insertion professionnelle des élèves à besoins éducatifs particuliers de lycée professionnel</v>
      </c>
      <c r="C28" s="9" t="s">
        <v>63</v>
      </c>
      <c r="D28" t="s">
        <v>115</v>
      </c>
      <c r="H28" t="s">
        <v>172</v>
      </c>
    </row>
    <row r="29" spans="2:8" x14ac:dyDescent="0.25">
      <c r="B29" s="9" t="str">
        <f t="shared" si="1"/>
        <v>36 - PRESENTIEL - INSEI - MIN Devenir référent handicap et accessibilité pédagogique (DRHAP)
Renforcer les compétences des référents handicap dans les établissements scolaires</v>
      </c>
      <c r="C29" s="9" t="s">
        <v>68</v>
      </c>
      <c r="D29" t="s">
        <v>115</v>
      </c>
      <c r="H29" t="s">
        <v>173</v>
      </c>
    </row>
    <row r="30" spans="2:8" x14ac:dyDescent="0.25">
      <c r="B30" s="9" t="str">
        <f t="shared" si="1"/>
        <v>37 - PRESENTIEL - INSEI - Enseigner à des élèves déficients visuels (malvoyants et aveugles) Niveau 1</v>
      </c>
      <c r="C30" s="9" t="s">
        <v>82</v>
      </c>
      <c r="D30" t="s">
        <v>115</v>
      </c>
      <c r="H30" t="s">
        <v>174</v>
      </c>
    </row>
    <row r="31" spans="2:8" x14ac:dyDescent="0.25">
      <c r="B31" s="9" t="str">
        <f t="shared" si="1"/>
        <v>38 - PRESENTIEL - INSEI - Enseigner à des élèves déficients visuels (malvoyants et aveugles) Niveau 2</v>
      </c>
      <c r="C31" s="9" t="s">
        <v>83</v>
      </c>
      <c r="D31" t="s">
        <v>115</v>
      </c>
      <c r="H31" t="s">
        <v>175</v>
      </c>
    </row>
    <row r="32" spans="2:8" x14ac:dyDescent="0.25">
      <c r="B32" s="9" t="str">
        <f t="shared" si="1"/>
        <v>39 - PRESENTIEL - INSEI - Premières compétences en braille et outils numériques adaptés à la déficience visuelle :  préparation à l’attestation (contrôle continu)</v>
      </c>
      <c r="C32" s="9" t="s">
        <v>84</v>
      </c>
      <c r="D32" t="s">
        <v>115</v>
      </c>
      <c r="H32" t="s">
        <v>176</v>
      </c>
    </row>
    <row r="33" spans="2:11" x14ac:dyDescent="0.25">
      <c r="B33" s="9" t="str">
        <f t="shared" si="1"/>
        <v>40 - PRESENTIEL - INSEI - Adapter son enseignement à des élèves malvoyants non braillistes</v>
      </c>
      <c r="C33" s="9" t="s">
        <v>85</v>
      </c>
      <c r="D33" t="s">
        <v>115</v>
      </c>
      <c r="H33" t="s">
        <v>177</v>
      </c>
    </row>
    <row r="34" spans="2:11" x14ac:dyDescent="0.25">
      <c r="B34" s="9" t="str">
        <f t="shared" si="1"/>
        <v>41 - DISTANCIEL - INSEI - Accessibilité des apprentissages, besoins partagés et spécifiques des élèves dont ceux avec TND</v>
      </c>
      <c r="C34" s="9" t="s">
        <v>86</v>
      </c>
      <c r="D34" t="s">
        <v>117</v>
      </c>
      <c r="H34" t="s">
        <v>178</v>
      </c>
    </row>
    <row r="35" spans="2:11" x14ac:dyDescent="0.25">
      <c r="B35" s="9" t="str">
        <f t="shared" si="1"/>
        <v>42 - DISTANCIEL - INSEI - Éducation, migration, itinérance</v>
      </c>
      <c r="C35" s="9" t="s">
        <v>87</v>
      </c>
      <c r="D35" t="s">
        <v>117</v>
      </c>
      <c r="H35" t="s">
        <v>145</v>
      </c>
    </row>
    <row r="36" spans="2:11" x14ac:dyDescent="0.25">
      <c r="B36" s="9" t="str">
        <f t="shared" si="1"/>
        <v>43 - HYBRIDE - INSEI - MIN : Formation des Professeurs Ressource Troubles du Neurodéveloppement (PRTND)</v>
      </c>
      <c r="C36" s="9" t="s">
        <v>75</v>
      </c>
      <c r="D36" t="s">
        <v>116</v>
      </c>
      <c r="H36" t="s">
        <v>179</v>
      </c>
    </row>
    <row r="37" spans="2:11" x14ac:dyDescent="0.25">
      <c r="B37" s="9" t="str">
        <f t="shared" si="1"/>
        <v>50 - PRESENTIEL - AIX MARSEILLE - Déployer des parcours de scolarisation favorisant l’accessibilité des apprentissages pour les élèves avec un trouble du spectre de l’autisme</v>
      </c>
      <c r="C37" t="s">
        <v>21</v>
      </c>
      <c r="D37" t="s">
        <v>115</v>
      </c>
      <c r="H37" t="s">
        <v>180</v>
      </c>
    </row>
    <row r="38" spans="2:11" x14ac:dyDescent="0.25">
      <c r="B38" s="9" t="str">
        <f t="shared" si="1"/>
        <v>51 - PRESENTIEL - AMIENS - Enseigner à des élèves en tenant compte de leurs besoins liés aux troubles du spectre de l’autisme (TSA)- niveau 2</v>
      </c>
      <c r="C38" t="s">
        <v>34</v>
      </c>
      <c r="D38" t="s">
        <v>115</v>
      </c>
      <c r="H38" t="s">
        <v>181</v>
      </c>
      <c r="K38" t="str">
        <f>CONCATENATE(L38,M38)</f>
        <v/>
      </c>
    </row>
    <row r="39" spans="2:11" x14ac:dyDescent="0.25">
      <c r="B39" s="9" t="str">
        <f t="shared" si="1"/>
        <v>52 - PRESENTIEL - AMIENS -Accompagner les besoins éducatifs particuliers des élèves en situation de handicap- Niveau 1</v>
      </c>
      <c r="C39" t="s">
        <v>35</v>
      </c>
      <c r="D39" t="s">
        <v>115</v>
      </c>
      <c r="H39" t="s">
        <v>146</v>
      </c>
      <c r="K39" t="str">
        <f t="shared" ref="K39:K48" si="2">CONCATENATE(L39,M39)</f>
        <v/>
      </c>
    </row>
    <row r="40" spans="2:11" x14ac:dyDescent="0.25">
      <c r="B40" s="9" t="str">
        <f t="shared" si="1"/>
        <v>53 - PRESENTIEL - AMIENS - Enseigner à des élèves en tenant compte de leurs besoins liés aux troubles du spectre de l’autisme (TSA) - niveau 1</v>
      </c>
      <c r="C40" t="s">
        <v>36</v>
      </c>
      <c r="D40" t="s">
        <v>115</v>
      </c>
      <c r="H40" t="s">
        <v>147</v>
      </c>
      <c r="K40" t="str">
        <f t="shared" si="2"/>
        <v/>
      </c>
    </row>
    <row r="41" spans="2:11" x14ac:dyDescent="0.25">
      <c r="B41" s="9" t="str">
        <f t="shared" si="1"/>
        <v>54 - PRESENTIEL - AMIENS - Accompagner les besoins éducatifs particuliers des élèves en situation de handicap -Niveau 2</v>
      </c>
      <c r="C41" t="s">
        <v>37</v>
      </c>
      <c r="D41" t="s">
        <v>115</v>
      </c>
      <c r="K41" t="str">
        <f t="shared" si="2"/>
        <v/>
      </c>
    </row>
    <row r="42" spans="2:11" x14ac:dyDescent="0.25">
      <c r="B42" s="9" t="str">
        <f t="shared" si="1"/>
        <v>55- BHYBRIDE - ESANCON - Coopérer au service d'une école pour tous</v>
      </c>
      <c r="C42" t="s">
        <v>22</v>
      </c>
      <c r="D42" t="s">
        <v>116</v>
      </c>
      <c r="K42" t="str">
        <f t="shared" si="2"/>
        <v/>
      </c>
    </row>
    <row r="43" spans="2:11" x14ac:dyDescent="0.25">
      <c r="B43" s="9" t="str">
        <f t="shared" si="1"/>
        <v>56 - HYBRIDE - BESANCON - Exercer en tenant compte des besoins éducatifs particuliers des élèves</v>
      </c>
      <c r="C43" t="s">
        <v>50</v>
      </c>
      <c r="D43" t="s">
        <v>116</v>
      </c>
      <c r="K43" t="str">
        <f t="shared" si="2"/>
        <v/>
      </c>
    </row>
    <row r="44" spans="2:11" x14ac:dyDescent="0.25">
      <c r="B44" s="9" t="str">
        <f t="shared" si="1"/>
        <v>57 - PRESENTIEL - BORDEAUX - Enseigner en tenant compte des besoins des élèves TSA (3 – 11 ans). Niveau 1.</v>
      </c>
      <c r="C44" t="s">
        <v>54</v>
      </c>
      <c r="D44" t="s">
        <v>115</v>
      </c>
      <c r="K44" t="str">
        <f t="shared" si="2"/>
        <v/>
      </c>
    </row>
    <row r="45" spans="2:11" x14ac:dyDescent="0.25">
      <c r="B45" s="9" t="str">
        <f t="shared" si="1"/>
        <v>58 - PRESENTIEL - BORDEAUX - Enseigner en tenant compte des besoins des élèves TSA STDI (Trouble du Spectre de l’Autisme sans Trouble du Développement Intellectuel) - (12 – 18 ans). Niveau 1.</v>
      </c>
      <c r="C45" t="s">
        <v>58</v>
      </c>
      <c r="D45" t="s">
        <v>115</v>
      </c>
      <c r="K45" t="str">
        <f t="shared" si="2"/>
        <v/>
      </c>
    </row>
    <row r="46" spans="2:11" x14ac:dyDescent="0.25">
      <c r="B46" s="9" t="str">
        <f t="shared" si="1"/>
        <v>59 - PRESENTIEL - BORDEAUX - Enseigner en tenant compte des besoins liés aux élèves TSA (3 -11 ans). Niveau 2</v>
      </c>
      <c r="C46" t="s">
        <v>61</v>
      </c>
      <c r="D46" t="s">
        <v>115</v>
      </c>
      <c r="K46" t="str">
        <f t="shared" si="2"/>
        <v/>
      </c>
    </row>
    <row r="47" spans="2:11" x14ac:dyDescent="0.25">
      <c r="B47" s="9" t="str">
        <f t="shared" si="1"/>
        <v>60 - PRESENTIEL - BORDEAUX - Enseigner en tenant compte des besoins des élèves TSA STDI (12 – 18 ans). Niveau 2.</v>
      </c>
      <c r="C47" t="s">
        <v>24</v>
      </c>
      <c r="D47" t="s">
        <v>115</v>
      </c>
      <c r="K47" t="str">
        <f t="shared" si="2"/>
        <v/>
      </c>
    </row>
    <row r="48" spans="2:11" x14ac:dyDescent="0.25">
      <c r="B48" s="9" t="str">
        <f t="shared" si="1"/>
        <v>61 - PRESENTIEL - BORDEAUX - Conception universelle des apprentissages : Accessibilité pédagogique &amp; approches inclusives au service de tous les élèves</v>
      </c>
      <c r="C48" t="s">
        <v>25</v>
      </c>
      <c r="D48" t="s">
        <v>115</v>
      </c>
      <c r="K48" t="str">
        <f t="shared" si="2"/>
        <v/>
      </c>
    </row>
    <row r="49" spans="2:11" x14ac:dyDescent="0.25">
      <c r="B49" s="9" t="str">
        <f t="shared" si="1"/>
        <v>62 - PRESENTIEL - DIJON - Travailler en inter-catégorialité au service de l'école pour tous</v>
      </c>
      <c r="C49" t="s">
        <v>26</v>
      </c>
      <c r="D49" t="s">
        <v>115</v>
      </c>
      <c r="J49" t="str">
        <f t="shared" ref="J49:J95" si="3">CONCATENATE(K49,L49)</f>
        <v/>
      </c>
      <c r="K49" t="str">
        <f>CONCATENATE(L49,M49)</f>
        <v/>
      </c>
    </row>
    <row r="50" spans="2:11" x14ac:dyDescent="0.25">
      <c r="B50" s="9" t="str">
        <f t="shared" si="1"/>
        <v>63 - HYBRIDE - GRENOBLE - Accessibilité universelle des apprentissages et de l’enseignement Approches inclusives et accessibles au service de tous les élèves.</v>
      </c>
      <c r="C50" t="s">
        <v>27</v>
      </c>
      <c r="D50" t="s">
        <v>116</v>
      </c>
      <c r="J50" t="str">
        <f t="shared" si="3"/>
        <v/>
      </c>
      <c r="K50" t="str">
        <f t="shared" ref="K50:K95" si="4">CONCATENATE(L50,M50)</f>
        <v/>
      </c>
    </row>
    <row r="51" spans="2:11" x14ac:dyDescent="0.25">
      <c r="B51" s="9" t="str">
        <f t="shared" si="1"/>
        <v>64 - HYBRIDE - GRENOBLE - Scolariser des élèves avec des troubles du spectre de l'autisme</v>
      </c>
      <c r="C51" t="s">
        <v>28</v>
      </c>
      <c r="D51" t="s">
        <v>116</v>
      </c>
      <c r="J51" t="str">
        <f t="shared" si="3"/>
        <v/>
      </c>
      <c r="K51" t="str">
        <f t="shared" si="4"/>
        <v/>
      </c>
    </row>
    <row r="52" spans="2:11" x14ac:dyDescent="0.25">
      <c r="B52" s="9" t="str">
        <f t="shared" si="1"/>
        <v>65 - PRESENTIEL - GUADELOUPE - Enseigner en tenant compte des besoins liés aux TSA</v>
      </c>
      <c r="C52" t="s">
        <v>29</v>
      </c>
      <c r="D52" t="s">
        <v>115</v>
      </c>
      <c r="J52" t="str">
        <f t="shared" si="3"/>
        <v/>
      </c>
      <c r="K52" t="str">
        <f t="shared" si="4"/>
        <v/>
      </c>
    </row>
    <row r="53" spans="2:11" x14ac:dyDescent="0.25">
      <c r="B53" s="9" t="str">
        <f t="shared" si="1"/>
        <v>66 - PRESENTIEL - GUADELOUPE - Enseigner en tenant compte des besoins liés aux difficultés à expression comportementale</v>
      </c>
      <c r="C53" t="s">
        <v>30</v>
      </c>
      <c r="D53" t="s">
        <v>115</v>
      </c>
      <c r="J53" t="str">
        <f t="shared" si="3"/>
        <v/>
      </c>
      <c r="K53" t="str">
        <f t="shared" si="4"/>
        <v/>
      </c>
    </row>
    <row r="54" spans="2:11" x14ac:dyDescent="0.25">
      <c r="B54" s="9" t="str">
        <f t="shared" si="1"/>
        <v>67 - PRESENTIEL - GUYANE - Exercer en tenant compte des besoins liés aux troubles des fonctions cognitives</v>
      </c>
      <c r="C54" t="s">
        <v>31</v>
      </c>
      <c r="D54" t="s">
        <v>115</v>
      </c>
      <c r="J54" t="str">
        <f t="shared" si="3"/>
        <v/>
      </c>
      <c r="K54" t="str">
        <f t="shared" si="4"/>
        <v/>
      </c>
    </row>
    <row r="55" spans="2:11" x14ac:dyDescent="0.25">
      <c r="B55" s="9" t="str">
        <f t="shared" si="1"/>
        <v>68 - PRESENTIEL - GUYANE - Analyser et comprendre les besoins en situation d’enseignement des élèves avec TND</v>
      </c>
      <c r="C55" t="s">
        <v>32</v>
      </c>
      <c r="D55" t="s">
        <v>115</v>
      </c>
      <c r="J55" t="str">
        <f t="shared" si="3"/>
        <v/>
      </c>
      <c r="K55" t="str">
        <f t="shared" si="4"/>
        <v/>
      </c>
    </row>
    <row r="56" spans="2:11" x14ac:dyDescent="0.25">
      <c r="B56" s="9" t="str">
        <f t="shared" si="1"/>
        <v>69 - PRESENTIEL - LA REUNION - Exercer en tenant compte des besoins spécifiques des élèves avec TND</v>
      </c>
      <c r="C56" t="s">
        <v>33</v>
      </c>
      <c r="D56" t="s">
        <v>115</v>
      </c>
      <c r="J56" t="str">
        <f t="shared" si="3"/>
        <v/>
      </c>
      <c r="K56" t="str">
        <f t="shared" si="4"/>
        <v/>
      </c>
    </row>
    <row r="57" spans="2:11" x14ac:dyDescent="0.25">
      <c r="B57" s="9" t="str">
        <f t="shared" si="1"/>
        <v>70 - PRESENTIEL - LA REUNION - Identifier et répondre en interdegrés aux besoins des élèves avec TSA</v>
      </c>
      <c r="C57" t="s">
        <v>98</v>
      </c>
      <c r="D57" t="s">
        <v>115</v>
      </c>
      <c r="J57" t="str">
        <f t="shared" si="3"/>
        <v/>
      </c>
      <c r="K57" t="str">
        <f t="shared" si="4"/>
        <v/>
      </c>
    </row>
    <row r="58" spans="2:11" x14ac:dyDescent="0.25">
      <c r="B58" s="9" t="str">
        <f t="shared" si="1"/>
        <v>71 - DISTANCIEL - LIMOGES - Enseigner en tenant compte des besoins liés aux troubles des Fonctions Cognitives</v>
      </c>
      <c r="C58" t="s">
        <v>38</v>
      </c>
      <c r="D58" t="s">
        <v>117</v>
      </c>
      <c r="J58" t="str">
        <f t="shared" si="3"/>
        <v/>
      </c>
      <c r="K58" t="str">
        <f t="shared" si="4"/>
        <v/>
      </c>
    </row>
    <row r="59" spans="2:11" x14ac:dyDescent="0.25">
      <c r="B59" s="9" t="str">
        <f t="shared" si="1"/>
        <v>72 - DISTANCIEL - LIMOGES - Enseigner en tenant compte des besoins liés aux troubles du spectre de l’autisme (niveau 1)</v>
      </c>
      <c r="C59" t="s">
        <v>42</v>
      </c>
      <c r="D59" t="s">
        <v>117</v>
      </c>
      <c r="J59" t="str">
        <f t="shared" si="3"/>
        <v/>
      </c>
      <c r="K59" t="str">
        <f t="shared" si="4"/>
        <v/>
      </c>
    </row>
    <row r="60" spans="2:11" x14ac:dyDescent="0.25">
      <c r="B60" s="9" t="str">
        <f t="shared" si="1"/>
        <v>73 - DISTANCIEL - LIMOGES - Enseigner dans une unité d’enseignement d’un établissement ou service médico-social</v>
      </c>
      <c r="C60" t="s">
        <v>46</v>
      </c>
      <c r="D60" t="s">
        <v>117</v>
      </c>
      <c r="J60" t="str">
        <f t="shared" si="3"/>
        <v/>
      </c>
      <c r="K60" t="str">
        <f t="shared" si="4"/>
        <v/>
      </c>
    </row>
    <row r="61" spans="2:11" x14ac:dyDescent="0.25">
      <c r="B61" s="9" t="str">
        <f t="shared" si="1"/>
        <v>74 - HYBRIDE - LYON - Coopération et intermétiers au service de l’école pour tous</v>
      </c>
      <c r="C61" t="s">
        <v>47</v>
      </c>
      <c r="D61" t="s">
        <v>116</v>
      </c>
      <c r="J61" t="str">
        <f t="shared" si="3"/>
        <v/>
      </c>
      <c r="K61" t="str">
        <f t="shared" si="4"/>
        <v/>
      </c>
    </row>
    <row r="62" spans="2:11" x14ac:dyDescent="0.25">
      <c r="B62" s="9" t="str">
        <f t="shared" si="1"/>
        <v>75- LHYBRIDE - YON - Accompagner les élèves avec des TND : Vers des pratiques pédagogiques adaptées et accessibles</v>
      </c>
      <c r="C62" t="s">
        <v>23</v>
      </c>
      <c r="D62" t="s">
        <v>116</v>
      </c>
      <c r="J62" t="str">
        <f t="shared" si="3"/>
        <v/>
      </c>
      <c r="K62" t="str">
        <f t="shared" si="4"/>
        <v/>
      </c>
    </row>
    <row r="63" spans="2:11" x14ac:dyDescent="0.25">
      <c r="B63" s="9" t="str">
        <f t="shared" si="1"/>
        <v>76 - HYBRIDE - LYON - Accompagner le parcours de scolarisation des élèves en tenant compte des besoins liés aux difficultés à expression comportementale</v>
      </c>
      <c r="C63" t="s">
        <v>51</v>
      </c>
      <c r="D63" t="s">
        <v>116</v>
      </c>
      <c r="J63" t="str">
        <f t="shared" si="3"/>
        <v/>
      </c>
      <c r="K63" t="str">
        <f t="shared" si="4"/>
        <v/>
      </c>
    </row>
    <row r="64" spans="2:11" x14ac:dyDescent="0.25">
      <c r="B64" s="9" t="str">
        <f t="shared" si="1"/>
        <v>77 - MODALITE NON ARRETEE - MARTINIQUE - Mieux comprendre les fonctions exécutives pour accompagner tous les élèves en fonction de leurs besoins particuliers</v>
      </c>
      <c r="C64" t="s">
        <v>55</v>
      </c>
      <c r="D64" t="s">
        <v>118</v>
      </c>
      <c r="J64" t="str">
        <f t="shared" si="3"/>
        <v/>
      </c>
      <c r="K64" t="str">
        <f t="shared" si="4"/>
        <v/>
      </c>
    </row>
    <row r="65" spans="2:11" x14ac:dyDescent="0.25">
      <c r="B65" s="9" t="str">
        <f t="shared" si="1"/>
        <v>78 - MODALITE NON ARRETEE - MARTINIQUE - La co-intervention – Coopérer pour une pédagogie inclusive et efficace</v>
      </c>
      <c r="C65" t="s">
        <v>59</v>
      </c>
      <c r="D65" t="s">
        <v>118</v>
      </c>
      <c r="J65" t="str">
        <f t="shared" si="3"/>
        <v/>
      </c>
      <c r="K65" t="str">
        <f t="shared" si="4"/>
        <v/>
      </c>
    </row>
    <row r="66" spans="2:11" x14ac:dyDescent="0.25">
      <c r="B66" s="9" t="str">
        <f t="shared" si="1"/>
        <v>79 - MODALITE NON ARRETEE - MARTINIQUE - Le livret de parcours inclusif : un outil au service de l'accessibilité pédagogique</v>
      </c>
      <c r="C66" t="s">
        <v>60</v>
      </c>
      <c r="D66" t="s">
        <v>118</v>
      </c>
      <c r="J66" t="str">
        <f t="shared" si="3"/>
        <v/>
      </c>
      <c r="K66" t="str">
        <f t="shared" si="4"/>
        <v/>
      </c>
    </row>
    <row r="67" spans="2:11" x14ac:dyDescent="0.25">
      <c r="B67" s="9" t="str">
        <f t="shared" si="1"/>
        <v>80 - MODALITE NON ARRETEE - MARTINIQUE - Enseigner en tenant compte des besoins liés aux difficultés à expression comportementale</v>
      </c>
      <c r="C67" t="s">
        <v>97</v>
      </c>
      <c r="D67" t="s">
        <v>118</v>
      </c>
      <c r="J67" t="str">
        <f t="shared" si="3"/>
        <v/>
      </c>
      <c r="K67" t="str">
        <f t="shared" si="4"/>
        <v/>
      </c>
    </row>
    <row r="68" spans="2:11" x14ac:dyDescent="0.25">
      <c r="B68" s="9" t="str">
        <f t="shared" si="1"/>
        <v>81 - MODALITE NON ARRETEE - MAYOTTE - Améliorer l’organisation collective pour les élèves à BEP de collège et lycée</v>
      </c>
      <c r="C68" t="s">
        <v>39</v>
      </c>
      <c r="D68" t="s">
        <v>118</v>
      </c>
      <c r="J68" t="str">
        <f t="shared" si="3"/>
        <v/>
      </c>
      <c r="K68" t="str">
        <f t="shared" si="4"/>
        <v/>
      </c>
    </row>
    <row r="69" spans="2:11" x14ac:dyDescent="0.25">
      <c r="B69" s="9" t="str">
        <f t="shared" si="1"/>
        <v>82 - PRESENTIEL - PARIS - Enseigner en tenant compte des vulnérabilités et besoins liés à l'entrée en relation avec les autres et le savoir</v>
      </c>
      <c r="C69" t="s">
        <v>43</v>
      </c>
      <c r="D69" t="s">
        <v>115</v>
      </c>
      <c r="J69" t="str">
        <f t="shared" si="3"/>
        <v/>
      </c>
      <c r="K69" t="str">
        <f t="shared" si="4"/>
        <v/>
      </c>
    </row>
    <row r="70" spans="2:11" x14ac:dyDescent="0.25">
      <c r="B70" s="9" t="str">
        <f t="shared" si="1"/>
        <v>83 - PRESENTIEL - PARIS - Enseigner à tous les élèves de l'école maternelle : prévenir les difficultés et sécuriser les parcours scolaires</v>
      </c>
      <c r="C70" t="s">
        <v>44</v>
      </c>
      <c r="D70" t="s">
        <v>115</v>
      </c>
      <c r="J70" t="str">
        <f t="shared" si="3"/>
        <v/>
      </c>
      <c r="K70" t="str">
        <f t="shared" si="4"/>
        <v/>
      </c>
    </row>
    <row r="71" spans="2:11" x14ac:dyDescent="0.25">
      <c r="B71" s="9" t="str">
        <f t="shared" si="1"/>
        <v>84 - PRESENTIEL - PARIS - Enseigner en tenant compte des besoins liés au développement socio- affectif de l’élève</v>
      </c>
      <c r="C71" t="s">
        <v>48</v>
      </c>
      <c r="D71" t="s">
        <v>115</v>
      </c>
      <c r="J71" t="str">
        <f t="shared" si="3"/>
        <v/>
      </c>
      <c r="K71" t="str">
        <f t="shared" si="4"/>
        <v/>
      </c>
    </row>
    <row r="72" spans="2:11" x14ac:dyDescent="0.25">
      <c r="B72" s="9" t="str">
        <f t="shared" si="1"/>
        <v>85 - MODALITE NON ARRETEE - POITIERS - Enseigner en tenant compte des besoins liés aux troubles du spectre de l'autisme : réponses éducatives et pédagogiques expertes.</v>
      </c>
      <c r="C72" t="s">
        <v>96</v>
      </c>
      <c r="D72" t="s">
        <v>118</v>
      </c>
      <c r="J72" t="str">
        <f t="shared" si="3"/>
        <v/>
      </c>
      <c r="K72" t="str">
        <f t="shared" si="4"/>
        <v/>
      </c>
    </row>
    <row r="73" spans="2:11" x14ac:dyDescent="0.25">
      <c r="B73" s="9" t="str">
        <f t="shared" si="1"/>
        <v>86 - MODALITE NON ARRETEE - POITIERS - Enseigner en tenant compte des besoins liés aux TSLA : réponses éducatives et pédagogiques expertes</v>
      </c>
      <c r="C73" t="s">
        <v>52</v>
      </c>
      <c r="D73" t="s">
        <v>118</v>
      </c>
      <c r="J73" t="str">
        <f t="shared" si="3"/>
        <v/>
      </c>
      <c r="K73" t="str">
        <f t="shared" si="4"/>
        <v/>
      </c>
    </row>
    <row r="74" spans="2:11" x14ac:dyDescent="0.25">
      <c r="B74" s="9" t="str">
        <f t="shared" ref="B74:B83" si="5">+_xlfn.CONCAT(LEFT(C74,5),D74," - ",RIGHT(C74,LEN(C74)-5))</f>
        <v>87 - MODALITE NON ARRETEE - POITIERS - Enseigner en tenant compte des besoins liés aux TFC : réponses éducatives et pédagogiques expertes</v>
      </c>
      <c r="C74" t="s">
        <v>56</v>
      </c>
      <c r="D74" t="s">
        <v>118</v>
      </c>
      <c r="J74" t="str">
        <f t="shared" si="3"/>
        <v/>
      </c>
      <c r="K74" t="str">
        <f t="shared" si="4"/>
        <v/>
      </c>
    </row>
    <row r="75" spans="2:11" x14ac:dyDescent="0.25">
      <c r="B75" s="9" t="str">
        <f t="shared" si="5"/>
        <v>88 - MODALITE NON ARRETEE - POITIERS - Exercer les missions de personne ressource pour l’école pour tous : positionnement, démarche, outils et partenariats.</v>
      </c>
      <c r="C75" t="s">
        <v>57</v>
      </c>
      <c r="D75" t="s">
        <v>118</v>
      </c>
      <c r="J75" t="str">
        <f t="shared" si="3"/>
        <v/>
      </c>
      <c r="K75" t="str">
        <f t="shared" si="4"/>
        <v/>
      </c>
    </row>
    <row r="76" spans="2:11" x14ac:dyDescent="0.25">
      <c r="B76" s="9" t="str">
        <f t="shared" si="5"/>
        <v>89 - PRESENTIEL - NANCY-METZ - Rendre les apprentissages accessibles aux élèves avec TND (dont TSA)</v>
      </c>
      <c r="C76" t="s">
        <v>107</v>
      </c>
      <c r="D76" t="s">
        <v>115</v>
      </c>
      <c r="J76" t="str">
        <f t="shared" si="3"/>
        <v/>
      </c>
      <c r="K76" t="str">
        <f t="shared" si="4"/>
        <v/>
      </c>
    </row>
    <row r="77" spans="2:11" x14ac:dyDescent="0.25">
      <c r="B77" s="9" t="str">
        <f t="shared" si="5"/>
        <v>90 - PRESENTIEL - REIMS - Ecole inclusive : Pratiques pédagogiques au service des élèves à besoins éducatifs particuliers</v>
      </c>
      <c r="C77" t="s">
        <v>95</v>
      </c>
      <c r="D77" t="s">
        <v>115</v>
      </c>
      <c r="J77" t="str">
        <f t="shared" si="3"/>
        <v/>
      </c>
      <c r="K77" t="str">
        <f t="shared" si="4"/>
        <v/>
      </c>
    </row>
    <row r="78" spans="2:11" x14ac:dyDescent="0.25">
      <c r="B78" s="9" t="str">
        <f t="shared" si="5"/>
        <v>91 - PRESENTIEL - REIMS - Pratiques pédagogiques favorisant l'accès aux apprentissages et le développement de l'autorégulation chez les élèves avec des troubles du neurodéveloppement</v>
      </c>
      <c r="C78" t="s">
        <v>40</v>
      </c>
      <c r="D78" t="s">
        <v>115</v>
      </c>
      <c r="J78" t="str">
        <f t="shared" si="3"/>
        <v/>
      </c>
      <c r="K78" t="str">
        <f t="shared" si="4"/>
        <v/>
      </c>
    </row>
    <row r="79" spans="2:11" x14ac:dyDescent="0.25">
      <c r="B79" s="9" t="str">
        <f t="shared" si="5"/>
        <v>92 - PRESENTIEL - REIMS - Rendre l'enseignement accessible à tous les élèves, en tenant compte de leurs besoins éducatifs particuliers grâce à la conception universelle des apprentissages</v>
      </c>
      <c r="C79" t="s">
        <v>41</v>
      </c>
      <c r="D79" t="s">
        <v>115</v>
      </c>
      <c r="J79" t="str">
        <f t="shared" si="3"/>
        <v/>
      </c>
      <c r="K79" t="str">
        <f t="shared" si="4"/>
        <v/>
      </c>
    </row>
    <row r="80" spans="2:11" x14ac:dyDescent="0.25">
      <c r="B80" s="9" t="str">
        <f t="shared" si="5"/>
        <v>93 - PRESENTIEL - REIMS - Enseigner en tenant compte des besoins spécifiques liés aux troubles des apprentissages : comprendre, repérer et adapter pour favoriser la réussite scolaire et l’épanouissement des élèves</v>
      </c>
      <c r="C80" t="s">
        <v>45</v>
      </c>
      <c r="D80" t="s">
        <v>115</v>
      </c>
      <c r="J80" t="str">
        <f t="shared" si="3"/>
        <v/>
      </c>
      <c r="K80" t="str">
        <f t="shared" si="4"/>
        <v/>
      </c>
    </row>
    <row r="81" spans="2:11" x14ac:dyDescent="0.25">
      <c r="B81" s="9" t="str">
        <f t="shared" si="5"/>
        <v>94 - PRESENTIEL - REIMS - Enseigner en tenant compte des besoins liés aux difficultés à expression comportementale : Autorégulation et comportements défis</v>
      </c>
      <c r="C81" t="s">
        <v>49</v>
      </c>
      <c r="D81" t="s">
        <v>115</v>
      </c>
      <c r="J81" t="str">
        <f t="shared" si="3"/>
        <v/>
      </c>
      <c r="K81" t="str">
        <f t="shared" si="4"/>
        <v/>
      </c>
    </row>
    <row r="82" spans="2:11" x14ac:dyDescent="0.25">
      <c r="B82" s="9" t="str">
        <f t="shared" si="5"/>
        <v>95 - PRESENTIEL - VERSAILLES - Coenseigner pour prendre en compte la diversité</v>
      </c>
      <c r="C82" t="s">
        <v>189</v>
      </c>
      <c r="D82" t="s">
        <v>115</v>
      </c>
      <c r="J82" t="str">
        <f t="shared" si="3"/>
        <v/>
      </c>
      <c r="K82" t="str">
        <f t="shared" si="4"/>
        <v/>
      </c>
    </row>
    <row r="83" spans="2:11" x14ac:dyDescent="0.25">
      <c r="B83" s="9" t="str">
        <f t="shared" si="5"/>
        <v>96 - HYBRIDE - VERSAILLES - Module d'approfondissement TSA</v>
      </c>
      <c r="C83" t="s">
        <v>53</v>
      </c>
      <c r="D83" t="s">
        <v>116</v>
      </c>
      <c r="J83" t="str">
        <f t="shared" si="3"/>
        <v/>
      </c>
      <c r="K83" t="str">
        <f t="shared" si="4"/>
        <v/>
      </c>
    </row>
    <row r="84" spans="2:11" x14ac:dyDescent="0.25">
      <c r="B84" s="7"/>
      <c r="C84"/>
      <c r="J84" t="str">
        <f t="shared" si="3"/>
        <v/>
      </c>
      <c r="K84" t="str">
        <f t="shared" si="4"/>
        <v/>
      </c>
    </row>
    <row r="85" spans="2:11" x14ac:dyDescent="0.25">
      <c r="B85" s="7"/>
      <c r="C85"/>
      <c r="J85" t="str">
        <f t="shared" si="3"/>
        <v/>
      </c>
      <c r="K85" t="str">
        <f t="shared" si="4"/>
        <v/>
      </c>
    </row>
    <row r="86" spans="2:11" x14ac:dyDescent="0.25">
      <c r="B86" s="7"/>
      <c r="C86"/>
      <c r="J86" t="str">
        <f t="shared" si="3"/>
        <v/>
      </c>
      <c r="K86" t="str">
        <f t="shared" si="4"/>
        <v/>
      </c>
    </row>
    <row r="87" spans="2:11" x14ac:dyDescent="0.25">
      <c r="C87" t="str">
        <f>CONCATENATE(L87,M87)</f>
        <v/>
      </c>
      <c r="J87" t="str">
        <f t="shared" si="3"/>
        <v/>
      </c>
      <c r="K87" t="str">
        <f t="shared" si="4"/>
        <v/>
      </c>
    </row>
    <row r="88" spans="2:11" x14ac:dyDescent="0.25">
      <c r="J88" t="str">
        <f t="shared" si="3"/>
        <v/>
      </c>
      <c r="K88" t="str">
        <f t="shared" si="4"/>
        <v/>
      </c>
    </row>
    <row r="89" spans="2:11" x14ac:dyDescent="0.25">
      <c r="J89" t="str">
        <f t="shared" si="3"/>
        <v/>
      </c>
      <c r="K89" t="str">
        <f t="shared" si="4"/>
        <v/>
      </c>
    </row>
    <row r="90" spans="2:11" x14ac:dyDescent="0.25">
      <c r="J90" t="str">
        <f t="shared" si="3"/>
        <v/>
      </c>
      <c r="K90" t="str">
        <f t="shared" si="4"/>
        <v/>
      </c>
    </row>
    <row r="91" spans="2:11" x14ac:dyDescent="0.25">
      <c r="J91" t="str">
        <f t="shared" si="3"/>
        <v/>
      </c>
      <c r="K91" t="str">
        <f t="shared" si="4"/>
        <v/>
      </c>
    </row>
    <row r="92" spans="2:11" x14ac:dyDescent="0.25">
      <c r="J92" t="str">
        <f t="shared" si="3"/>
        <v/>
      </c>
      <c r="K92" t="str">
        <f t="shared" si="4"/>
        <v/>
      </c>
    </row>
    <row r="93" spans="2:11" x14ac:dyDescent="0.25">
      <c r="J93" t="str">
        <f t="shared" si="3"/>
        <v/>
      </c>
      <c r="K93" t="str">
        <f t="shared" si="4"/>
        <v/>
      </c>
    </row>
    <row r="94" spans="2:11" x14ac:dyDescent="0.25">
      <c r="J94" t="str">
        <f t="shared" si="3"/>
        <v/>
      </c>
      <c r="K94" t="str">
        <f t="shared" si="4"/>
        <v/>
      </c>
    </row>
    <row r="95" spans="2:11" x14ac:dyDescent="0.25">
      <c r="J95" t="str">
        <f t="shared" si="3"/>
        <v/>
      </c>
      <c r="K95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MIN 1D priorisées</vt:lpstr>
      <vt:lpstr>Référentiel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Dubois</dc:creator>
  <cp:lastModifiedBy>Michelis Rolland</cp:lastModifiedBy>
  <cp:lastPrinted>2025-08-27T13:55:21Z</cp:lastPrinted>
  <dcterms:created xsi:type="dcterms:W3CDTF">2025-07-04T08:09:57Z</dcterms:created>
  <dcterms:modified xsi:type="dcterms:W3CDTF">2025-09-03T09:01:09Z</dcterms:modified>
</cp:coreProperties>
</file>